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ka\Documents\SRPŠ\2021\"/>
    </mc:Choice>
  </mc:AlternateContent>
  <bookViews>
    <workbookView xWindow="120" yWindow="15" windowWidth="15195" windowHeight="819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13" i="1" l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7" i="1" l="1"/>
  <c r="E8" i="1" s="1"/>
  <c r="E9" i="1" s="1"/>
  <c r="E10" i="1" s="1"/>
  <c r="E11" i="1" s="1"/>
  <c r="E12" i="1" s="1"/>
  <c r="C54" i="1" l="1"/>
  <c r="I51" i="1" l="1"/>
  <c r="H51" i="1"/>
  <c r="G51" i="1"/>
  <c r="F51" i="1"/>
  <c r="D51" i="1"/>
  <c r="C51" i="1" l="1"/>
  <c r="E51" i="1" s="1"/>
</calcChain>
</file>

<file path=xl/sharedStrings.xml><?xml version="1.0" encoding="utf-8"?>
<sst xmlns="http://schemas.openxmlformats.org/spreadsheetml/2006/main" count="46" uniqueCount="43">
  <si>
    <t xml:space="preserve">Daňová evidence </t>
  </si>
  <si>
    <t>SRPŠ ZŠ a MŠ Pod Ralskem</t>
  </si>
  <si>
    <t>Datum</t>
  </si>
  <si>
    <t>Příjem</t>
  </si>
  <si>
    <t>Výdej</t>
  </si>
  <si>
    <t>Zůstatek</t>
  </si>
  <si>
    <t>Příjmy</t>
  </si>
  <si>
    <t>Materiál</t>
  </si>
  <si>
    <t>Provozní režie</t>
  </si>
  <si>
    <t>Hotovost</t>
  </si>
  <si>
    <t>Členské příspěvky</t>
  </si>
  <si>
    <t xml:space="preserve">Cestovné </t>
  </si>
  <si>
    <t>Operace</t>
  </si>
  <si>
    <t>PS</t>
  </si>
  <si>
    <t>Výdaje</t>
  </si>
  <si>
    <t>Celkem</t>
  </si>
  <si>
    <t>výsledek hospodaření</t>
  </si>
  <si>
    <t>Odměny 1.A</t>
  </si>
  <si>
    <t>Příspěvek na výlet 2.A</t>
  </si>
  <si>
    <t>Příspěvek na výlet 2.B</t>
  </si>
  <si>
    <t>Odměny pro 1.B</t>
  </si>
  <si>
    <t>Odměny pro žáky 8.B</t>
  </si>
  <si>
    <t>Odměny pro žáky 6.B + výlet</t>
  </si>
  <si>
    <t>Příspěvek výlet 1.A</t>
  </si>
  <si>
    <t>Odměny pro žáky 5.B</t>
  </si>
  <si>
    <t>Odměny pro žáky 6.A</t>
  </si>
  <si>
    <t>Příspěvek na výlet 9.A</t>
  </si>
  <si>
    <t>Odměny pro 4.A</t>
  </si>
  <si>
    <t>Příspěvek na výlet + odměny 3.B</t>
  </si>
  <si>
    <t>Odměny pro žáky 9.A</t>
  </si>
  <si>
    <t>Příspěvek na výlet + odměny 7.C</t>
  </si>
  <si>
    <t>Šerpy 9.A + 9.B</t>
  </si>
  <si>
    <t>Příspěvek na výlet 2. A+B</t>
  </si>
  <si>
    <t>Odměny pro žáky 4.A + B</t>
  </si>
  <si>
    <t>Příspěvek na výlet 3.A + odměny</t>
  </si>
  <si>
    <t>Příspěvek na výlet + odměny 7.A</t>
  </si>
  <si>
    <t>Příspěvek na výlet 8.B</t>
  </si>
  <si>
    <t>Příspěvek na výlet 6.A</t>
  </si>
  <si>
    <t>Příspěvek na výlet 7.B + odměny</t>
  </si>
  <si>
    <t>Příspěvek na výlet  + odměny 5.A</t>
  </si>
  <si>
    <t>Příspěvek na výlet  5.B</t>
  </si>
  <si>
    <t>Příspěvek na odměny 8.A</t>
  </si>
  <si>
    <t>Odměny pro žáky 5.A+B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</si>
</sst>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2" fillId="0" borderId="0" xfId="0" applyFont="1"/>
    <xf numFmtId="0" fontId="3" fillId="0" borderId="0" xfId="0" applyFont="1"/>
    <xf numFmtId="14" fontId="0" fillId="0" borderId="5" xfId="0" applyNumberFormat="1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F33" sqref="F33"/>
    </sheetView>
  </sheetViews>
  <sheetFormatPr defaultRowHeight="15" x14ac:dyDescent="0.25"/>
  <cols>
    <col min="1" max="1" width="10.140625" bestFit="1" customWidth="1"/>
    <col min="2" max="2" width="24.140625" customWidth="1"/>
    <col min="7" max="7" width="9" customWidth="1"/>
    <col min="8" max="8" width="11.5703125" customWidth="1"/>
    <col min="9" max="9" width="11.42578125" customWidth="1"/>
  </cols>
  <sheetData>
    <row r="1" spans="1:9" ht="18.75" x14ac:dyDescent="0.3">
      <c r="A1" s="7" t="s">
        <v>0</v>
      </c>
    </row>
    <row r="2" spans="1:9" ht="18.75" x14ac:dyDescent="0.3">
      <c r="A2" s="7" t="s">
        <v>1</v>
      </c>
      <c r="E2" s="7">
        <v>2021</v>
      </c>
    </row>
    <row r="4" spans="1:9" ht="20.25" customHeight="1" x14ac:dyDescent="0.25">
      <c r="C4" s="15" t="s">
        <v>9</v>
      </c>
      <c r="D4" s="15"/>
      <c r="E4" s="15"/>
      <c r="F4" s="15" t="s">
        <v>14</v>
      </c>
      <c r="G4" s="15"/>
      <c r="H4" s="15"/>
      <c r="I4" s="4" t="s">
        <v>6</v>
      </c>
    </row>
    <row r="5" spans="1:9" ht="40.5" customHeight="1" x14ac:dyDescent="0.25">
      <c r="A5" s="1" t="s">
        <v>2</v>
      </c>
      <c r="B5" s="1" t="s">
        <v>12</v>
      </c>
      <c r="C5" s="1" t="s">
        <v>3</v>
      </c>
      <c r="D5" s="1" t="s">
        <v>4</v>
      </c>
      <c r="E5" s="1" t="s">
        <v>5</v>
      </c>
      <c r="F5" s="1" t="s">
        <v>7</v>
      </c>
      <c r="G5" s="1" t="s">
        <v>11</v>
      </c>
      <c r="H5" s="1" t="s">
        <v>8</v>
      </c>
      <c r="I5" s="3" t="s">
        <v>10</v>
      </c>
    </row>
    <row r="6" spans="1:9" x14ac:dyDescent="0.25">
      <c r="A6" s="2">
        <v>44197</v>
      </c>
      <c r="B6" s="2" t="s">
        <v>13</v>
      </c>
      <c r="C6" s="1"/>
      <c r="D6" s="1"/>
      <c r="E6" s="1">
        <v>260712</v>
      </c>
      <c r="F6" s="1"/>
      <c r="G6" s="1"/>
      <c r="H6" s="1"/>
      <c r="I6" s="1"/>
    </row>
    <row r="7" spans="1:9" x14ac:dyDescent="0.25">
      <c r="A7" s="2">
        <v>44351</v>
      </c>
      <c r="B7" s="2" t="s">
        <v>17</v>
      </c>
      <c r="C7" s="1"/>
      <c r="D7" s="1">
        <v>600</v>
      </c>
      <c r="E7" s="1">
        <f>SUM(E6+C7-D7)</f>
        <v>260112</v>
      </c>
      <c r="F7" s="1">
        <v>600</v>
      </c>
      <c r="G7" s="1"/>
      <c r="H7" s="1"/>
      <c r="I7" s="1"/>
    </row>
    <row r="8" spans="1:9" x14ac:dyDescent="0.25">
      <c r="A8" s="2">
        <v>44358</v>
      </c>
      <c r="B8" s="1" t="s">
        <v>18</v>
      </c>
      <c r="C8" s="1"/>
      <c r="D8" s="1">
        <v>510</v>
      </c>
      <c r="E8" s="1">
        <f t="shared" ref="E8:E49" si="0">SUM(E7+C8-D8)</f>
        <v>259602</v>
      </c>
      <c r="F8" s="1"/>
      <c r="G8" s="1"/>
      <c r="H8" s="1">
        <v>510</v>
      </c>
      <c r="I8" s="1"/>
    </row>
    <row r="9" spans="1:9" x14ac:dyDescent="0.25">
      <c r="A9" s="2">
        <v>44358</v>
      </c>
      <c r="B9" s="1" t="s">
        <v>19</v>
      </c>
      <c r="C9" s="1"/>
      <c r="D9" s="1">
        <v>540</v>
      </c>
      <c r="E9" s="1">
        <f t="shared" si="0"/>
        <v>259062</v>
      </c>
      <c r="F9" s="1"/>
      <c r="G9" s="1"/>
      <c r="H9" s="1">
        <v>540</v>
      </c>
      <c r="I9" s="1"/>
    </row>
    <row r="10" spans="1:9" x14ac:dyDescent="0.25">
      <c r="A10" s="2">
        <v>44364</v>
      </c>
      <c r="B10" s="1" t="s">
        <v>20</v>
      </c>
      <c r="C10" s="1"/>
      <c r="D10" s="1">
        <v>600</v>
      </c>
      <c r="E10" s="1">
        <f t="shared" si="0"/>
        <v>258462</v>
      </c>
      <c r="F10" s="1">
        <v>600</v>
      </c>
      <c r="G10" s="1"/>
      <c r="H10" s="1"/>
      <c r="I10" s="1"/>
    </row>
    <row r="11" spans="1:9" x14ac:dyDescent="0.25">
      <c r="A11" s="2">
        <v>44371</v>
      </c>
      <c r="B11" s="1" t="s">
        <v>21</v>
      </c>
      <c r="C11" s="1"/>
      <c r="D11" s="1">
        <v>594</v>
      </c>
      <c r="E11" s="1">
        <f t="shared" si="0"/>
        <v>257868</v>
      </c>
      <c r="F11" s="1">
        <v>594</v>
      </c>
      <c r="G11" s="1"/>
      <c r="H11" s="1"/>
      <c r="I11" s="1"/>
    </row>
    <row r="12" spans="1:9" x14ac:dyDescent="0.25">
      <c r="A12" s="2">
        <v>44373</v>
      </c>
      <c r="B12" s="1" t="s">
        <v>22</v>
      </c>
      <c r="C12" s="1"/>
      <c r="D12" s="1">
        <v>1422</v>
      </c>
      <c r="E12" s="1">
        <f t="shared" si="0"/>
        <v>256446</v>
      </c>
      <c r="F12" s="1">
        <v>562</v>
      </c>
      <c r="G12" s="1"/>
      <c r="H12" s="1">
        <v>860</v>
      </c>
      <c r="I12" s="1"/>
    </row>
    <row r="13" spans="1:9" x14ac:dyDescent="0.25">
      <c r="A13" s="2">
        <v>44373</v>
      </c>
      <c r="B13" s="1" t="s">
        <v>23</v>
      </c>
      <c r="C13" s="1"/>
      <c r="D13" s="1">
        <v>300</v>
      </c>
      <c r="E13" s="1">
        <f t="shared" si="0"/>
        <v>256146</v>
      </c>
      <c r="F13" s="1"/>
      <c r="G13" s="1">
        <v>300</v>
      </c>
      <c r="H13" s="1"/>
      <c r="I13" s="1"/>
    </row>
    <row r="14" spans="1:9" x14ac:dyDescent="0.25">
      <c r="A14" s="2">
        <v>44376</v>
      </c>
      <c r="B14" s="1" t="s">
        <v>24</v>
      </c>
      <c r="C14" s="1"/>
      <c r="D14" s="1">
        <v>600</v>
      </c>
      <c r="E14" s="1">
        <f t="shared" si="0"/>
        <v>255546</v>
      </c>
      <c r="F14" s="1">
        <v>600</v>
      </c>
      <c r="G14" s="1"/>
      <c r="H14" s="1"/>
      <c r="I14" s="1"/>
    </row>
    <row r="15" spans="1:9" x14ac:dyDescent="0.25">
      <c r="A15" s="2">
        <v>44376</v>
      </c>
      <c r="B15" s="1" t="s">
        <v>25</v>
      </c>
      <c r="C15" s="1"/>
      <c r="D15" s="1">
        <v>600</v>
      </c>
      <c r="E15" s="1">
        <f t="shared" si="0"/>
        <v>254946</v>
      </c>
      <c r="F15" s="1">
        <v>600</v>
      </c>
      <c r="G15" s="1"/>
      <c r="H15" s="1"/>
      <c r="I15" s="1"/>
    </row>
    <row r="16" spans="1:9" x14ac:dyDescent="0.25">
      <c r="A16" s="2">
        <v>44376</v>
      </c>
      <c r="B16" s="1" t="s">
        <v>26</v>
      </c>
      <c r="C16" s="1"/>
      <c r="D16" s="1">
        <v>1200</v>
      </c>
      <c r="E16" s="1">
        <f t="shared" si="0"/>
        <v>253746</v>
      </c>
      <c r="F16" s="1">
        <v>1200</v>
      </c>
      <c r="G16" s="1"/>
      <c r="H16" s="1"/>
      <c r="I16" s="1"/>
    </row>
    <row r="17" spans="1:9" x14ac:dyDescent="0.25">
      <c r="A17" s="2">
        <v>44376</v>
      </c>
      <c r="B17" s="1" t="s">
        <v>27</v>
      </c>
      <c r="C17" s="1"/>
      <c r="D17" s="1">
        <v>600</v>
      </c>
      <c r="E17" s="1">
        <f t="shared" si="0"/>
        <v>253146</v>
      </c>
      <c r="F17" s="1">
        <v>600</v>
      </c>
      <c r="G17" s="1"/>
      <c r="H17" s="1"/>
      <c r="I17" s="1"/>
    </row>
    <row r="18" spans="1:9" x14ac:dyDescent="0.25">
      <c r="A18" s="2">
        <v>44376</v>
      </c>
      <c r="B18" s="1" t="s">
        <v>28</v>
      </c>
      <c r="C18" s="1"/>
      <c r="D18" s="1">
        <v>1826</v>
      </c>
      <c r="E18" s="1">
        <f t="shared" si="0"/>
        <v>251320</v>
      </c>
      <c r="F18" s="1">
        <v>1826</v>
      </c>
      <c r="G18" s="1"/>
      <c r="H18" s="1"/>
      <c r="I18" s="1"/>
    </row>
    <row r="19" spans="1:9" x14ac:dyDescent="0.25">
      <c r="A19" s="2">
        <v>44376</v>
      </c>
      <c r="B19" s="1" t="s">
        <v>29</v>
      </c>
      <c r="C19" s="1"/>
      <c r="D19" s="1">
        <v>585</v>
      </c>
      <c r="E19" s="1">
        <f t="shared" si="0"/>
        <v>250735</v>
      </c>
      <c r="F19" s="1">
        <v>585</v>
      </c>
      <c r="G19" s="1"/>
      <c r="H19" s="1"/>
      <c r="I19" s="1"/>
    </row>
    <row r="20" spans="1:9" x14ac:dyDescent="0.25">
      <c r="A20" s="2">
        <v>44377</v>
      </c>
      <c r="B20" s="1" t="s">
        <v>30</v>
      </c>
      <c r="C20" s="1"/>
      <c r="D20" s="1">
        <v>1543</v>
      </c>
      <c r="E20" s="1">
        <f t="shared" si="0"/>
        <v>249192</v>
      </c>
      <c r="F20" s="1">
        <v>600</v>
      </c>
      <c r="G20" s="1">
        <v>943</v>
      </c>
      <c r="H20" s="1"/>
      <c r="I20" s="1"/>
    </row>
    <row r="21" spans="1:9" x14ac:dyDescent="0.25">
      <c r="A21" s="2">
        <v>44377</v>
      </c>
      <c r="B21" s="1" t="s">
        <v>31</v>
      </c>
      <c r="C21" s="1"/>
      <c r="D21" s="1">
        <v>4159</v>
      </c>
      <c r="E21" s="1">
        <f t="shared" si="0"/>
        <v>245033</v>
      </c>
      <c r="F21" s="1">
        <v>4159</v>
      </c>
      <c r="G21" s="1"/>
      <c r="H21" s="1"/>
      <c r="I21" s="1"/>
    </row>
    <row r="22" spans="1:9" x14ac:dyDescent="0.25">
      <c r="A22" s="2">
        <v>44377</v>
      </c>
      <c r="B22" s="1" t="s">
        <v>32</v>
      </c>
      <c r="C22" s="1"/>
      <c r="D22" s="1">
        <v>2041</v>
      </c>
      <c r="E22" s="1">
        <f t="shared" si="0"/>
        <v>242992</v>
      </c>
      <c r="F22" s="1">
        <v>2041</v>
      </c>
      <c r="G22" s="1"/>
      <c r="H22" s="1"/>
      <c r="I22" s="1"/>
    </row>
    <row r="23" spans="1:9" x14ac:dyDescent="0.25">
      <c r="A23" s="2">
        <v>44377</v>
      </c>
      <c r="B23" s="1" t="s">
        <v>33</v>
      </c>
      <c r="C23" s="1"/>
      <c r="D23" s="1">
        <v>1179</v>
      </c>
      <c r="E23" s="1">
        <f t="shared" si="0"/>
        <v>241813</v>
      </c>
      <c r="F23" s="1">
        <v>1179</v>
      </c>
      <c r="G23" s="1"/>
      <c r="H23" s="1"/>
      <c r="I23" s="1"/>
    </row>
    <row r="24" spans="1:9" x14ac:dyDescent="0.25">
      <c r="A24" s="2">
        <v>44377</v>
      </c>
      <c r="B24" s="1" t="s">
        <v>34</v>
      </c>
      <c r="C24" s="1"/>
      <c r="D24" s="1">
        <v>1800</v>
      </c>
      <c r="E24" s="1">
        <f t="shared" si="0"/>
        <v>240013</v>
      </c>
      <c r="F24" s="1">
        <v>1800</v>
      </c>
      <c r="G24" s="1"/>
      <c r="H24" s="1"/>
      <c r="I24" s="1"/>
    </row>
    <row r="25" spans="1:9" x14ac:dyDescent="0.25">
      <c r="A25" s="2">
        <v>44377</v>
      </c>
      <c r="B25" s="1" t="s">
        <v>35</v>
      </c>
      <c r="C25" s="1"/>
      <c r="D25" s="1">
        <v>1590</v>
      </c>
      <c r="E25" s="1">
        <f t="shared" si="0"/>
        <v>238423</v>
      </c>
      <c r="F25" s="1">
        <v>1590</v>
      </c>
      <c r="G25" s="1"/>
      <c r="H25" s="1"/>
      <c r="I25" s="1"/>
    </row>
    <row r="26" spans="1:9" x14ac:dyDescent="0.25">
      <c r="A26" s="2">
        <v>44377</v>
      </c>
      <c r="B26" s="1" t="s">
        <v>36</v>
      </c>
      <c r="C26" s="1"/>
      <c r="D26" s="1">
        <v>1076</v>
      </c>
      <c r="E26" s="1">
        <f t="shared" si="0"/>
        <v>237347</v>
      </c>
      <c r="F26" s="1">
        <v>1076</v>
      </c>
      <c r="G26" s="1"/>
      <c r="H26" s="1"/>
      <c r="I26" s="1"/>
    </row>
    <row r="27" spans="1:9" x14ac:dyDescent="0.25">
      <c r="A27" s="2">
        <v>44377</v>
      </c>
      <c r="B27" s="1" t="s">
        <v>37</v>
      </c>
      <c r="C27" s="1"/>
      <c r="D27" s="1">
        <v>823</v>
      </c>
      <c r="E27" s="1">
        <f t="shared" si="0"/>
        <v>236524</v>
      </c>
      <c r="F27" s="1">
        <v>823</v>
      </c>
      <c r="G27" s="1"/>
      <c r="H27" s="1"/>
      <c r="I27" s="1"/>
    </row>
    <row r="28" spans="1:9" x14ac:dyDescent="0.25">
      <c r="A28" s="2">
        <v>44377</v>
      </c>
      <c r="B28" s="1" t="s">
        <v>38</v>
      </c>
      <c r="C28" s="1"/>
      <c r="D28" s="1">
        <v>1141</v>
      </c>
      <c r="E28" s="1">
        <f t="shared" si="0"/>
        <v>235383</v>
      </c>
      <c r="F28" s="1">
        <v>1141</v>
      </c>
      <c r="G28" s="1"/>
      <c r="H28" s="1"/>
      <c r="I28" s="1"/>
    </row>
    <row r="29" spans="1:9" x14ac:dyDescent="0.25">
      <c r="A29" s="2">
        <v>44377</v>
      </c>
      <c r="B29" s="1" t="s">
        <v>39</v>
      </c>
      <c r="C29" s="1"/>
      <c r="D29" s="1">
        <v>1293</v>
      </c>
      <c r="E29" s="1">
        <f t="shared" si="0"/>
        <v>234090</v>
      </c>
      <c r="F29" s="1">
        <v>1293</v>
      </c>
      <c r="G29" s="1"/>
      <c r="H29" s="1"/>
      <c r="I29" s="1"/>
    </row>
    <row r="30" spans="1:9" x14ac:dyDescent="0.25">
      <c r="A30" s="2">
        <v>44377</v>
      </c>
      <c r="B30" s="1" t="s">
        <v>40</v>
      </c>
      <c r="C30" s="1"/>
      <c r="D30" s="1">
        <v>1547</v>
      </c>
      <c r="E30" s="1">
        <f t="shared" si="0"/>
        <v>232543</v>
      </c>
      <c r="F30" s="1">
        <v>1547</v>
      </c>
      <c r="G30" s="1"/>
      <c r="H30" s="1"/>
      <c r="I30" s="1"/>
    </row>
    <row r="31" spans="1:9" x14ac:dyDescent="0.25">
      <c r="A31" s="2">
        <v>44377</v>
      </c>
      <c r="B31" s="1" t="s">
        <v>41</v>
      </c>
      <c r="C31" s="1"/>
      <c r="D31" s="1">
        <v>600</v>
      </c>
      <c r="E31" s="1">
        <f t="shared" si="0"/>
        <v>231943</v>
      </c>
      <c r="F31" s="1">
        <v>600</v>
      </c>
      <c r="G31" s="1"/>
      <c r="H31" s="1"/>
      <c r="I31" s="1"/>
    </row>
    <row r="32" spans="1:9" x14ac:dyDescent="0.25">
      <c r="A32" s="2">
        <v>44484</v>
      </c>
      <c r="B32" s="1" t="s">
        <v>10</v>
      </c>
      <c r="C32" s="1">
        <v>63600</v>
      </c>
      <c r="D32" s="1"/>
      <c r="E32" s="1">
        <f t="shared" si="0"/>
        <v>295543</v>
      </c>
      <c r="F32" s="1"/>
      <c r="G32" s="1"/>
      <c r="H32" s="1"/>
      <c r="I32" s="1">
        <v>63600</v>
      </c>
    </row>
    <row r="33" spans="1:9" x14ac:dyDescent="0.25">
      <c r="A33" s="2">
        <v>44552</v>
      </c>
      <c r="B33" s="1" t="s">
        <v>42</v>
      </c>
      <c r="C33" s="1"/>
      <c r="D33" s="1">
        <v>1200</v>
      </c>
      <c r="E33" s="1">
        <f t="shared" si="0"/>
        <v>294343</v>
      </c>
      <c r="F33" s="1">
        <v>1200</v>
      </c>
      <c r="G33" s="1"/>
      <c r="H33" s="1"/>
      <c r="I33" s="1"/>
    </row>
    <row r="34" spans="1:9" x14ac:dyDescent="0.25">
      <c r="A34" s="2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2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2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2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2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2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2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2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2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2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2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2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2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2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2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2"/>
      <c r="B49" s="1"/>
      <c r="C49" s="1"/>
      <c r="D49" s="1"/>
      <c r="E49" s="1"/>
      <c r="F49" s="1"/>
      <c r="G49" s="1"/>
      <c r="H49" s="1"/>
      <c r="I49" s="1"/>
    </row>
    <row r="50" spans="1:9" ht="15.75" thickBot="1" x14ac:dyDescent="0.3">
      <c r="A50" s="9"/>
      <c r="B50" s="10"/>
      <c r="C50" s="10"/>
      <c r="D50" s="10"/>
      <c r="E50" s="1"/>
      <c r="F50" s="10"/>
      <c r="G50" s="10"/>
      <c r="H50" s="10"/>
      <c r="I50" s="10"/>
    </row>
    <row r="51" spans="1:9" ht="25.5" customHeight="1" thickBot="1" x14ac:dyDescent="0.3">
      <c r="A51" s="5" t="s">
        <v>15</v>
      </c>
      <c r="B51" s="6"/>
      <c r="C51" s="6">
        <f>SUM(C6:C50)</f>
        <v>63600</v>
      </c>
      <c r="D51" s="12">
        <f>SUM(D6:D50)</f>
        <v>29969</v>
      </c>
      <c r="E51" s="14">
        <f>SUM(E6+C51-D51)</f>
        <v>294343</v>
      </c>
      <c r="F51" s="13">
        <f>SUM(F6:F50)</f>
        <v>26816</v>
      </c>
      <c r="G51" s="6">
        <f>SUM(G6:G50)</f>
        <v>1243</v>
      </c>
      <c r="H51" s="6">
        <f>SUM(H6:H50)</f>
        <v>1910</v>
      </c>
      <c r="I51" s="11">
        <f>SUM(I6:I50)</f>
        <v>63600</v>
      </c>
    </row>
    <row r="53" spans="1:9" x14ac:dyDescent="0.25">
      <c r="B53" t="s">
        <v>6</v>
      </c>
      <c r="C53">
        <v>63600</v>
      </c>
      <c r="E53" t="s">
        <v>14</v>
      </c>
      <c r="G53">
        <v>29969</v>
      </c>
    </row>
    <row r="54" spans="1:9" x14ac:dyDescent="0.25">
      <c r="B54" s="8" t="s">
        <v>16</v>
      </c>
      <c r="C54" s="8">
        <f>SUM(C53-G53)</f>
        <v>33631</v>
      </c>
    </row>
  </sheetData>
  <mergeCells count="2">
    <mergeCell ref="C4:E4"/>
    <mergeCell ref="F4:H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Jelínková</dc:creator>
  <cp:lastModifiedBy>Lenka</cp:lastModifiedBy>
  <cp:lastPrinted>2020-03-05T09:18:14Z</cp:lastPrinted>
  <dcterms:created xsi:type="dcterms:W3CDTF">2012-02-09T07:07:28Z</dcterms:created>
  <dcterms:modified xsi:type="dcterms:W3CDTF">2022-02-21T07:43:45Z</dcterms:modified>
</cp:coreProperties>
</file>